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PRESUPUESTO\PRESUPUESTOS 2002-2025\Presupuesto 2025\"/>
    </mc:Choice>
  </mc:AlternateContent>
  <xr:revisionPtr revIDLastSave="0" documentId="13_ncr:1_{9353F8FC-2A01-456F-B945-ED12AA55CF5C}" xr6:coauthVersionLast="36" xr6:coauthVersionMax="36" xr10:uidLastSave="{00000000-0000-0000-0000-000000000000}"/>
  <bookViews>
    <workbookView xWindow="0" yWindow="0" windowWidth="19200" windowHeight="6825" tabRatio="533" xr2:uid="{00000000-000D-0000-FFFF-FFFF00000000}"/>
  </bookViews>
  <sheets>
    <sheet name="CRONOGRAMA" sheetId="11" r:id="rId1"/>
    <sheet name="CRONOGRAMA DETALLADO" sheetId="16" r:id="rId2"/>
  </sheets>
  <definedNames>
    <definedName name="_xlnm.Print_Area" localSheetId="1">'CRONOGRAMA DETALLADO'!$A$1:$F$23</definedName>
  </definedNames>
  <calcPr calcId="191029"/>
</workbook>
</file>

<file path=xl/calcChain.xml><?xml version="1.0" encoding="utf-8"?>
<calcChain xmlns="http://schemas.openxmlformats.org/spreadsheetml/2006/main">
  <c r="D20" i="16" l="1"/>
  <c r="C20" i="16"/>
  <c r="C19" i="16"/>
  <c r="D18" i="16"/>
  <c r="C18" i="16"/>
  <c r="B9" i="11"/>
  <c r="C8" i="11"/>
  <c r="C9" i="11" l="1"/>
  <c r="B10" i="11" s="1"/>
  <c r="C10" i="11" s="1"/>
  <c r="B11" i="11" s="1"/>
  <c r="C11" i="11" s="1"/>
  <c r="B12" i="11" s="1"/>
  <c r="C12" i="11" s="1"/>
  <c r="C10" i="16" l="1"/>
  <c r="D10" i="16"/>
  <c r="D21" i="16" l="1"/>
  <c r="C13" i="11" l="1"/>
  <c r="D19" i="16" l="1"/>
</calcChain>
</file>

<file path=xl/sharedStrings.xml><?xml version="1.0" encoding="utf-8"?>
<sst xmlns="http://schemas.openxmlformats.org/spreadsheetml/2006/main" count="71" uniqueCount="44">
  <si>
    <t>DIRECCION FINANCIERA</t>
  </si>
  <si>
    <t>UNIDAD DE PRESUPUESTO</t>
  </si>
  <si>
    <t>Actividades</t>
  </si>
  <si>
    <t>Fecha</t>
  </si>
  <si>
    <t>Fin</t>
  </si>
  <si>
    <t>Inicio</t>
  </si>
  <si>
    <t>ENTRA EN VIGENCIA PRESUPUESTO</t>
  </si>
  <si>
    <t>Responsable</t>
  </si>
  <si>
    <t>Unidad de Presupuesto</t>
  </si>
  <si>
    <t>Comisión de Presupuesto</t>
  </si>
  <si>
    <t>Consejo Universitario</t>
  </si>
  <si>
    <t>Hora</t>
  </si>
  <si>
    <t xml:space="preserve">Entra en vigencia Presupuesto </t>
  </si>
  <si>
    <t>Distribución de Proforma aprobada a la Comunidad</t>
  </si>
  <si>
    <t>Cronograma Elaboración Proforma Presupuestaria</t>
  </si>
  <si>
    <t>Distribución de proforma aprobada a la Comunidad Universitaria</t>
  </si>
  <si>
    <t>U/Presupuesto, Vicerrectorado Administrativo, Decano Facultad</t>
  </si>
  <si>
    <t>Vicerrectorado Administrativo</t>
  </si>
  <si>
    <t>Unidad de Presupuesto, Contabilidad y Cómputo</t>
  </si>
  <si>
    <t>Presentación de Presupuesto a la comisión para su análisis</t>
  </si>
  <si>
    <t>Número de Carreras</t>
  </si>
  <si>
    <t>Revisión Comisión de Presupuesto SED y Sistema de Posgrado</t>
  </si>
  <si>
    <t>UEFS Administración Central</t>
  </si>
  <si>
    <t>Revisión Comisión de Presupuesto UEFS Y Administración Central</t>
  </si>
  <si>
    <t>U/Presupuesto, Vicerrectorado Administrativo, Rector de Unidad Educativa- Director Administrativo</t>
  </si>
  <si>
    <t>Revisión Comisión de Presupuesto Ingenierìa-Artes y Humanidades</t>
  </si>
  <si>
    <t>Ingenieria:2 Artes:4</t>
  </si>
  <si>
    <t xml:space="preserve">Tecnica: 6   </t>
  </si>
  <si>
    <t>Revisión Comisión de Presupuesto Arquitectura- Economia y Empresa</t>
  </si>
  <si>
    <t>Arquitectura: 3 Econ y Emp: 10</t>
  </si>
  <si>
    <t xml:space="preserve">Revisión Comisión de Presupuesto Tecnica </t>
  </si>
  <si>
    <t>Ejercicio Fiscal 2025</t>
  </si>
  <si>
    <t>Enero 2025</t>
  </si>
  <si>
    <t>Realizar cambios solicitados de Proforma Presupuestaria 2025</t>
  </si>
  <si>
    <t>Vicerrectorado Administrativo remite Proforma Presupuestaria 2025 consolidada al Sr. Rector.</t>
  </si>
  <si>
    <t>Aprobación de Proforma Presupuestaria 2025 por Consejo Universitario.</t>
  </si>
  <si>
    <t>Preparación de Plataforma periodo fiscal año 2025</t>
  </si>
  <si>
    <t>Revisión Comisión de Presupuesto Ciencias de la Salud</t>
  </si>
  <si>
    <t>Revisión Comisión de Presupuesto Jurisprudencia y Psicologia, Educacion, Comunicacion</t>
  </si>
  <si>
    <t>Jurisprudencia:2 Psicologia  : 5</t>
  </si>
  <si>
    <t xml:space="preserve">Salud: 5 </t>
  </si>
  <si>
    <t>SED: 6  y Posgrado</t>
  </si>
  <si>
    <t>U/Presupuesto, Vicerrectorado Administrativo, Director Sist/ Posgrado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</si>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</sst>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15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15" fontId="0" fillId="0" borderId="0" xfId="0" applyNumberFormat="1" applyBorder="1"/>
    <xf numFmtId="0" fontId="2" fillId="0" borderId="0" xfId="0" applyFont="1" applyBorder="1" applyAlignment="1">
      <alignment horizontal="center"/>
    </xf>
    <xf numFmtId="0" fontId="1" fillId="2" borderId="4" xfId="0" applyFont="1" applyFill="1" applyBorder="1"/>
    <xf numFmtId="15" fontId="1" fillId="2" borderId="7" xfId="0" applyNumberFormat="1" applyFont="1" applyFill="1" applyBorder="1"/>
    <xf numFmtId="0" fontId="2" fillId="0" borderId="0" xfId="0" applyFont="1" applyBorder="1" applyAlignment="1"/>
    <xf numFmtId="15" fontId="3" fillId="0" borderId="6" xfId="0" applyNumberFormat="1" applyFont="1" applyFill="1" applyBorder="1" applyAlignment="1">
      <alignment horizontal="left" vertical="center" wrapText="1"/>
    </xf>
    <xf numFmtId="0" fontId="3" fillId="0" borderId="0" xfId="1" applyAlignment="1">
      <alignment horizontal="center"/>
    </xf>
    <xf numFmtId="0" fontId="3" fillId="0" borderId="0" xfId="1" applyBorder="1"/>
    <xf numFmtId="0" fontId="3" fillId="0" borderId="0" xfId="1"/>
    <xf numFmtId="0" fontId="2" fillId="0" borderId="0" xfId="1" applyFont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5" fontId="3" fillId="0" borderId="0" xfId="1" applyNumberFormat="1" applyBorder="1"/>
    <xf numFmtId="0" fontId="1" fillId="0" borderId="0" xfId="1" applyFont="1"/>
    <xf numFmtId="15" fontId="3" fillId="0" borderId="0" xfId="1" applyNumberFormat="1"/>
    <xf numFmtId="0" fontId="2" fillId="0" borderId="0" xfId="1" applyFont="1" applyBorder="1" applyAlignment="1">
      <alignment horizontal="center"/>
    </xf>
    <xf numFmtId="15" fontId="0" fillId="0" borderId="6" xfId="0" applyNumberFormat="1" applyBorder="1" applyAlignment="1">
      <alignment vertical="top"/>
    </xf>
    <xf numFmtId="15" fontId="0" fillId="0" borderId="6" xfId="0" applyNumberFormat="1" applyFill="1" applyBorder="1" applyAlignment="1">
      <alignment vertical="top"/>
    </xf>
    <xf numFmtId="15" fontId="0" fillId="0" borderId="6" xfId="0" applyNumberForma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3" fillId="0" borderId="3" xfId="0" applyFont="1" applyFill="1" applyBorder="1" applyAlignment="1">
      <alignment vertical="top" wrapText="1"/>
    </xf>
    <xf numFmtId="15" fontId="0" fillId="0" borderId="2" xfId="0" applyNumberFormat="1" applyBorder="1" applyAlignment="1">
      <alignment horizontal="right" vertical="top"/>
    </xf>
    <xf numFmtId="15" fontId="3" fillId="0" borderId="2" xfId="0" applyNumberFormat="1" applyFont="1" applyFill="1" applyBorder="1" applyAlignment="1">
      <alignment horizontal="right" vertical="top"/>
    </xf>
    <xf numFmtId="15" fontId="3" fillId="0" borderId="2" xfId="0" applyNumberFormat="1" applyFont="1" applyFill="1" applyBorder="1" applyAlignment="1">
      <alignment vertical="top"/>
    </xf>
    <xf numFmtId="15" fontId="0" fillId="0" borderId="2" xfId="0" applyNumberFormat="1" applyBorder="1" applyAlignment="1">
      <alignment vertical="top"/>
    </xf>
    <xf numFmtId="15" fontId="3" fillId="0" borderId="2" xfId="0" quotePrefix="1" applyNumberFormat="1" applyFont="1" applyBorder="1" applyAlignment="1">
      <alignment horizontal="right" vertical="top"/>
    </xf>
    <xf numFmtId="15" fontId="3" fillId="0" borderId="6" xfId="1" applyNumberFormat="1" applyFont="1" applyBorder="1" applyAlignment="1">
      <alignment vertical="top"/>
    </xf>
    <xf numFmtId="15" fontId="3" fillId="0" borderId="2" xfId="1" applyNumberFormat="1" applyFont="1" applyFill="1" applyBorder="1" applyAlignment="1">
      <alignment vertical="top"/>
    </xf>
    <xf numFmtId="15" fontId="3" fillId="0" borderId="2" xfId="1" applyNumberFormat="1" applyBorder="1" applyAlignment="1">
      <alignment vertical="top"/>
    </xf>
    <xf numFmtId="15" fontId="3" fillId="0" borderId="2" xfId="1" quotePrefix="1" applyNumberFormat="1" applyBorder="1" applyAlignment="1">
      <alignment vertical="top"/>
    </xf>
    <xf numFmtId="0" fontId="3" fillId="0" borderId="3" xfId="1" applyFont="1" applyBorder="1" applyAlignment="1">
      <alignment vertical="top" wrapText="1"/>
    </xf>
    <xf numFmtId="0" fontId="3" fillId="0" borderId="3" xfId="1" applyFont="1" applyFill="1" applyBorder="1" applyAlignment="1">
      <alignment vertical="top" wrapText="1"/>
    </xf>
    <xf numFmtId="15" fontId="3" fillId="0" borderId="6" xfId="0" applyNumberFormat="1" applyFont="1" applyFill="1" applyBorder="1" applyAlignment="1">
      <alignment horizontal="left" vertical="top" wrapText="1"/>
    </xf>
    <xf numFmtId="15" fontId="5" fillId="0" borderId="6" xfId="1" applyNumberFormat="1" applyFont="1" applyFill="1" applyBorder="1" applyAlignment="1">
      <alignment vertical="top" wrapText="1"/>
    </xf>
    <xf numFmtId="15" fontId="3" fillId="0" borderId="10" xfId="1" applyNumberFormat="1" applyFont="1" applyFill="1" applyBorder="1" applyAlignment="1">
      <alignment vertical="top"/>
    </xf>
    <xf numFmtId="15" fontId="3" fillId="0" borderId="10" xfId="1" applyNumberFormat="1" applyFont="1" applyFill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0" fontId="2" fillId="0" borderId="0" xfId="1" applyFont="1" applyBorder="1" applyAlignment="1">
      <alignment horizontal="center"/>
    </xf>
    <xf numFmtId="0" fontId="1" fillId="3" borderId="3" xfId="1" applyFont="1" applyFill="1" applyBorder="1" applyAlignment="1">
      <alignment vertical="center"/>
    </xf>
    <xf numFmtId="0" fontId="1" fillId="3" borderId="19" xfId="1" applyFont="1" applyFill="1" applyBorder="1" applyAlignment="1">
      <alignment vertical="center"/>
    </xf>
    <xf numFmtId="15" fontId="1" fillId="3" borderId="10" xfId="1" applyNumberFormat="1" applyFont="1" applyFill="1" applyBorder="1" applyAlignment="1">
      <alignment vertical="center"/>
    </xf>
    <xf numFmtId="15" fontId="1" fillId="3" borderId="6" xfId="1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5" fontId="1" fillId="3" borderId="10" xfId="1" quotePrefix="1" applyNumberFormat="1" applyFont="1" applyFill="1" applyBorder="1" applyAlignment="1">
      <alignment horizontal="center" vertical="center"/>
    </xf>
    <xf numFmtId="15" fontId="1" fillId="3" borderId="17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11" xfId="1" applyFont="1" applyBorder="1" applyAlignment="1">
      <alignment horizontal="center" vertical="center"/>
    </xf>
    <xf numFmtId="0" fontId="3" fillId="0" borderId="12" xfId="1" applyBorder="1" applyAlignment="1">
      <alignment horizontal="center" vertical="center"/>
    </xf>
    <xf numFmtId="0" fontId="1" fillId="0" borderId="13" xfId="1" applyFont="1" applyBorder="1" applyAlignment="1">
      <alignment horizontal="center"/>
    </xf>
    <xf numFmtId="0" fontId="1" fillId="0" borderId="14" xfId="1" applyFont="1" applyBorder="1" applyAlignment="1">
      <alignment horizontal="center"/>
    </xf>
    <xf numFmtId="0" fontId="1" fillId="0" borderId="15" xfId="1" applyFont="1" applyBorder="1" applyAlignment="1">
      <alignment horizontal="center" vertical="center"/>
    </xf>
    <xf numFmtId="0" fontId="3" fillId="0" borderId="16" xfId="1" applyBorder="1" applyAlignment="1">
      <alignment horizontal="center" vertical="center"/>
    </xf>
    <xf numFmtId="0" fontId="1" fillId="0" borderId="20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 wrapText="1"/>
    </xf>
    <xf numFmtId="15" fontId="1" fillId="2" borderId="5" xfId="0" quotePrefix="1" applyNumberFormat="1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66675</xdr:rowOff>
    </xdr:from>
    <xdr:to>
      <xdr:col>3</xdr:col>
      <xdr:colOff>895350</xdr:colOff>
      <xdr:row>3</xdr:row>
      <xdr:rowOff>123825</xdr:rowOff>
    </xdr:to>
    <xdr:pic>
      <xdr:nvPicPr>
        <xdr:cNvPr id="12485" name="2 Imagen" descr="C:\Users\ena.ramirez\Desktop\image1.gif">
          <a:extLst>
            <a:ext uri="{FF2B5EF4-FFF2-40B4-BE49-F238E27FC236}">
              <a16:creationId xmlns:a16="http://schemas.microsoft.com/office/drawing/2014/main" id="{00000000-0008-0000-0000-0000C5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962025"/>
          <a:ext cx="638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</xdr:row>
          <xdr:rowOff>0</xdr:rowOff>
        </xdr:from>
        <xdr:to>
          <xdr:col>0</xdr:col>
          <xdr:colOff>1409700</xdr:colOff>
          <xdr:row>3</xdr:row>
          <xdr:rowOff>76200</xdr:rowOff>
        </xdr:to>
        <xdr:sp macro="" textlink="">
          <xdr:nvSpPr>
            <xdr:cNvPr id="12324" name="Object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0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0</xdr:row>
      <xdr:rowOff>57150</xdr:rowOff>
    </xdr:from>
    <xdr:to>
      <xdr:col>5</xdr:col>
      <xdr:colOff>1038225</xdr:colOff>
      <xdr:row>4</xdr:row>
      <xdr:rowOff>171450</xdr:rowOff>
    </xdr:to>
    <xdr:pic>
      <xdr:nvPicPr>
        <xdr:cNvPr id="17496" name="2 Imagen" descr="C:\Users\ena.ramirez\Desktop\image1.gif">
          <a:extLst>
            <a:ext uri="{FF2B5EF4-FFF2-40B4-BE49-F238E27FC236}">
              <a16:creationId xmlns:a16="http://schemas.microsoft.com/office/drawing/2014/main" id="{00000000-0008-0000-0100-000058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981075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</xdr:row>
          <xdr:rowOff>38100</xdr:rowOff>
        </xdr:from>
        <xdr:to>
          <xdr:col>0</xdr:col>
          <xdr:colOff>1485900</xdr:colOff>
          <xdr:row>4</xdr:row>
          <xdr:rowOff>47625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1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F10" sqref="F10"/>
    </sheetView>
  </sheetViews>
  <sheetFormatPr baseColWidth="10" defaultRowHeight="12.75" x14ac:dyDescent="0.2"/>
  <cols>
    <col min="1" max="1" width="53.5703125" customWidth="1"/>
    <col min="2" max="2" width="15.140625" customWidth="1"/>
    <col min="3" max="3" width="15.5703125" customWidth="1"/>
    <col min="4" max="4" width="25.140625" style="4" customWidth="1"/>
    <col min="5" max="5" width="11.140625" style="4" customWidth="1"/>
  </cols>
  <sheetData>
    <row r="1" spans="1:5" ht="15" x14ac:dyDescent="0.25">
      <c r="A1" s="52" t="s">
        <v>0</v>
      </c>
      <c r="B1" s="52"/>
      <c r="C1" s="52"/>
      <c r="D1" s="52"/>
    </row>
    <row r="2" spans="1:5" ht="15" customHeight="1" x14ac:dyDescent="0.25">
      <c r="A2" s="52" t="s">
        <v>1</v>
      </c>
      <c r="B2" s="52"/>
      <c r="C2" s="52"/>
      <c r="D2" s="52"/>
    </row>
    <row r="3" spans="1:5" ht="15.75" customHeight="1" x14ac:dyDescent="0.25">
      <c r="A3" s="53" t="s">
        <v>14</v>
      </c>
      <c r="B3" s="53"/>
      <c r="C3" s="53"/>
      <c r="D3" s="53"/>
    </row>
    <row r="4" spans="1:5" ht="14.45" customHeight="1" x14ac:dyDescent="0.25">
      <c r="A4" s="53" t="s">
        <v>31</v>
      </c>
      <c r="B4" s="53"/>
      <c r="C4" s="53"/>
      <c r="D4" s="53"/>
      <c r="E4" s="10"/>
    </row>
    <row r="5" spans="1:5" ht="9" customHeight="1" thickBot="1" x14ac:dyDescent="0.3">
      <c r="A5" s="7"/>
      <c r="B5" s="7"/>
      <c r="C5" s="7"/>
    </row>
    <row r="6" spans="1:5" ht="14.25" thickTop="1" thickBot="1" x14ac:dyDescent="0.25">
      <c r="A6" s="54" t="s">
        <v>2</v>
      </c>
      <c r="B6" s="56" t="s">
        <v>3</v>
      </c>
      <c r="C6" s="57"/>
      <c r="D6" s="58" t="s">
        <v>7</v>
      </c>
      <c r="E6" s="5"/>
    </row>
    <row r="7" spans="1:5" ht="13.5" thickBot="1" x14ac:dyDescent="0.25">
      <c r="A7" s="55"/>
      <c r="B7" s="3" t="s">
        <v>5</v>
      </c>
      <c r="C7" s="3" t="s">
        <v>4</v>
      </c>
      <c r="D7" s="59"/>
      <c r="E7" s="5"/>
    </row>
    <row r="8" spans="1:5" ht="25.5" x14ac:dyDescent="0.2">
      <c r="A8" s="27" t="s">
        <v>36</v>
      </c>
      <c r="B8" s="30">
        <v>45566</v>
      </c>
      <c r="C8" s="30">
        <f>B8+60</f>
        <v>45626</v>
      </c>
      <c r="D8" s="11" t="s">
        <v>18</v>
      </c>
      <c r="E8" s="6"/>
    </row>
    <row r="9" spans="1:5" ht="27" customHeight="1" x14ac:dyDescent="0.2">
      <c r="A9" s="28" t="s">
        <v>19</v>
      </c>
      <c r="B9" s="31">
        <f>C8+37</f>
        <v>45663</v>
      </c>
      <c r="C9" s="31">
        <f>B9+4</f>
        <v>45667</v>
      </c>
      <c r="D9" s="24" t="s">
        <v>9</v>
      </c>
      <c r="E9" s="6"/>
    </row>
    <row r="10" spans="1:5" ht="27.75" customHeight="1" x14ac:dyDescent="0.2">
      <c r="A10" s="29" t="s">
        <v>33</v>
      </c>
      <c r="B10" s="32">
        <f>C9+3</f>
        <v>45670</v>
      </c>
      <c r="C10" s="32">
        <f>B10+4</f>
        <v>45674</v>
      </c>
      <c r="D10" s="25" t="s">
        <v>8</v>
      </c>
      <c r="E10" s="6"/>
    </row>
    <row r="11" spans="1:5" ht="29.25" customHeight="1" x14ac:dyDescent="0.2">
      <c r="A11" s="27" t="s">
        <v>34</v>
      </c>
      <c r="B11" s="33">
        <f>C10+3</f>
        <v>45677</v>
      </c>
      <c r="C11" s="33">
        <f>+B11+1</f>
        <v>45678</v>
      </c>
      <c r="D11" s="26" t="s">
        <v>17</v>
      </c>
      <c r="E11" s="6"/>
    </row>
    <row r="12" spans="1:5" ht="25.5" x14ac:dyDescent="0.2">
      <c r="A12" s="27" t="s">
        <v>35</v>
      </c>
      <c r="B12" s="33">
        <f>C11+1</f>
        <v>45679</v>
      </c>
      <c r="C12" s="33">
        <f>+B12</f>
        <v>45679</v>
      </c>
      <c r="D12" s="24" t="s">
        <v>10</v>
      </c>
      <c r="E12" s="6"/>
    </row>
    <row r="13" spans="1:5" ht="21" customHeight="1" x14ac:dyDescent="0.2">
      <c r="A13" s="28" t="s">
        <v>15</v>
      </c>
      <c r="B13" s="34" t="s">
        <v>32</v>
      </c>
      <c r="C13" s="30" t="str">
        <f>B13</f>
        <v>Enero 2025</v>
      </c>
      <c r="D13" s="24" t="s">
        <v>10</v>
      </c>
      <c r="E13" s="6"/>
    </row>
    <row r="14" spans="1:5" ht="17.25" customHeight="1" thickBot="1" x14ac:dyDescent="0.25">
      <c r="A14" s="8" t="s">
        <v>6</v>
      </c>
      <c r="B14" s="72" t="s">
        <v>32</v>
      </c>
      <c r="C14" s="72" t="s">
        <v>43</v>
      </c>
      <c r="D14" s="9"/>
      <c r="E14" s="6"/>
    </row>
    <row r="15" spans="1:5" ht="13.5" thickTop="1" x14ac:dyDescent="0.2">
      <c r="A15" s="2"/>
      <c r="B15" s="1"/>
      <c r="C15" s="1"/>
      <c r="D15" s="6"/>
      <c r="E15" s="6"/>
    </row>
  </sheetData>
  <mergeCells count="7">
    <mergeCell ref="A1:D1"/>
    <mergeCell ref="A2:D2"/>
    <mergeCell ref="A3:D3"/>
    <mergeCell ref="A4:D4"/>
    <mergeCell ref="A6:A7"/>
    <mergeCell ref="B6:C6"/>
    <mergeCell ref="D6:D7"/>
  </mergeCells>
  <printOptions horizontalCentered="1"/>
  <pageMargins left="0.35433070866141736" right="0.35433070866141736" top="0.82677165354330717" bottom="0.27559055118110237" header="0" footer="0.19685039370078741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2324" r:id="rId4">
          <objectPr defaultSize="0" autoPict="0" r:id="rId5">
            <anchor moveWithCells="1">
              <from>
                <xdr:col>0</xdr:col>
                <xdr:colOff>276225</xdr:colOff>
                <xdr:row>1</xdr:row>
                <xdr:rowOff>0</xdr:rowOff>
              </from>
              <to>
                <xdr:col>0</xdr:col>
                <xdr:colOff>1409700</xdr:colOff>
                <xdr:row>3</xdr:row>
                <xdr:rowOff>76200</xdr:rowOff>
              </to>
            </anchor>
          </objectPr>
        </oleObject>
      </mc:Choice>
      <mc:Fallback>
        <oleObject progId="MSPhotoEd.3" shapeId="1232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topLeftCell="A10" workbookViewId="0">
      <selection activeCell="E15" sqref="E15"/>
    </sheetView>
  </sheetViews>
  <sheetFormatPr baseColWidth="10" defaultRowHeight="12.75" x14ac:dyDescent="0.2"/>
  <cols>
    <col min="1" max="1" width="45" style="14" customWidth="1"/>
    <col min="2" max="2" width="16.85546875" style="14" customWidth="1"/>
    <col min="3" max="4" width="11" style="14" customWidth="1"/>
    <col min="5" max="5" width="12.42578125" style="14" customWidth="1"/>
    <col min="6" max="6" width="28" style="13" customWidth="1"/>
    <col min="7" max="7" width="11.140625" style="13" customWidth="1"/>
    <col min="8" max="16384" width="11.42578125" style="14"/>
  </cols>
  <sheetData>
    <row r="1" spans="1:7" ht="5.45" customHeight="1" x14ac:dyDescent="0.2">
      <c r="A1" s="12"/>
      <c r="B1" s="12"/>
      <c r="C1" s="12"/>
      <c r="D1" s="12"/>
      <c r="E1" s="12"/>
      <c r="F1" s="12"/>
    </row>
    <row r="2" spans="1:7" x14ac:dyDescent="0.2">
      <c r="A2" s="62" t="s">
        <v>0</v>
      </c>
      <c r="B2" s="62"/>
      <c r="C2" s="62"/>
      <c r="D2" s="62"/>
      <c r="E2" s="62"/>
      <c r="F2" s="62"/>
    </row>
    <row r="3" spans="1:7" x14ac:dyDescent="0.2">
      <c r="A3" s="62" t="s">
        <v>1</v>
      </c>
      <c r="B3" s="62"/>
      <c r="C3" s="62"/>
      <c r="D3" s="62"/>
      <c r="E3" s="62"/>
      <c r="F3" s="62"/>
    </row>
    <row r="4" spans="1:7" ht="14.25" customHeight="1" x14ac:dyDescent="0.25">
      <c r="A4" s="63" t="s">
        <v>14</v>
      </c>
      <c r="B4" s="63"/>
      <c r="C4" s="63"/>
      <c r="D4" s="63"/>
      <c r="E4" s="63"/>
      <c r="F4" s="63"/>
    </row>
    <row r="5" spans="1:7" ht="14.25" customHeight="1" x14ac:dyDescent="0.25">
      <c r="A5" s="63" t="s">
        <v>31</v>
      </c>
      <c r="B5" s="63"/>
      <c r="C5" s="63"/>
      <c r="D5" s="63"/>
      <c r="E5" s="63"/>
      <c r="F5" s="63"/>
    </row>
    <row r="6" spans="1:7" ht="15.75" x14ac:dyDescent="0.25">
      <c r="A6" s="17" t="s">
        <v>17</v>
      </c>
      <c r="B6" s="47"/>
      <c r="C6" s="47"/>
      <c r="D6" s="47"/>
      <c r="E6" s="47"/>
      <c r="F6" s="14"/>
    </row>
    <row r="7" spans="1:7" ht="9" customHeight="1" thickBot="1" x14ac:dyDescent="0.3">
      <c r="A7" s="15"/>
      <c r="B7" s="23"/>
      <c r="C7" s="15"/>
      <c r="D7" s="15"/>
      <c r="E7" s="15"/>
    </row>
    <row r="8" spans="1:7" ht="14.25" thickTop="1" thickBot="1" x14ac:dyDescent="0.25">
      <c r="A8" s="64" t="s">
        <v>2</v>
      </c>
      <c r="B8" s="70" t="s">
        <v>20</v>
      </c>
      <c r="C8" s="66" t="s">
        <v>3</v>
      </c>
      <c r="D8" s="67"/>
      <c r="E8" s="16" t="s">
        <v>11</v>
      </c>
      <c r="F8" s="68" t="s">
        <v>7</v>
      </c>
      <c r="G8" s="17"/>
    </row>
    <row r="9" spans="1:7" ht="13.5" thickBot="1" x14ac:dyDescent="0.25">
      <c r="A9" s="65"/>
      <c r="B9" s="71"/>
      <c r="C9" s="18" t="s">
        <v>5</v>
      </c>
      <c r="D9" s="18" t="s">
        <v>4</v>
      </c>
      <c r="E9" s="19"/>
      <c r="F9" s="69"/>
      <c r="G9" s="17"/>
    </row>
    <row r="10" spans="1:7" ht="30.75" customHeight="1" x14ac:dyDescent="0.2">
      <c r="A10" s="27" t="s">
        <v>36</v>
      </c>
      <c r="B10" s="45"/>
      <c r="C10" s="36">
        <f>CRONOGRAMA!B8</f>
        <v>45566</v>
      </c>
      <c r="D10" s="36">
        <f>CRONOGRAMA!C8</f>
        <v>45626</v>
      </c>
      <c r="E10" s="43"/>
      <c r="F10" s="41" t="s">
        <v>18</v>
      </c>
      <c r="G10" s="20"/>
    </row>
    <row r="11" spans="1:7" ht="30" customHeight="1" x14ac:dyDescent="0.2">
      <c r="A11" s="40" t="s">
        <v>28</v>
      </c>
      <c r="B11" s="46" t="s">
        <v>29</v>
      </c>
      <c r="C11" s="36"/>
      <c r="D11" s="36"/>
      <c r="E11" s="44"/>
      <c r="F11" s="42" t="s">
        <v>16</v>
      </c>
      <c r="G11" s="20"/>
    </row>
    <row r="12" spans="1:7" ht="30.75" customHeight="1" x14ac:dyDescent="0.2">
      <c r="A12" s="40" t="s">
        <v>37</v>
      </c>
      <c r="B12" s="46" t="s">
        <v>40</v>
      </c>
      <c r="C12" s="36"/>
      <c r="D12" s="36"/>
      <c r="E12" s="44"/>
      <c r="F12" s="42" t="s">
        <v>16</v>
      </c>
      <c r="G12" s="20"/>
    </row>
    <row r="13" spans="1:7" ht="30" customHeight="1" x14ac:dyDescent="0.2">
      <c r="A13" s="40" t="s">
        <v>38</v>
      </c>
      <c r="B13" s="46" t="s">
        <v>39</v>
      </c>
      <c r="C13" s="36"/>
      <c r="D13" s="36"/>
      <c r="E13" s="44"/>
      <c r="F13" s="42" t="s">
        <v>16</v>
      </c>
      <c r="G13" s="20"/>
    </row>
    <row r="14" spans="1:7" ht="32.25" customHeight="1" x14ac:dyDescent="0.2">
      <c r="A14" s="40" t="s">
        <v>30</v>
      </c>
      <c r="B14" s="46" t="s">
        <v>27</v>
      </c>
      <c r="C14" s="36"/>
      <c r="D14" s="36"/>
      <c r="E14" s="44"/>
      <c r="F14" s="42" t="s">
        <v>16</v>
      </c>
      <c r="G14" s="20"/>
    </row>
    <row r="15" spans="1:7" ht="32.25" customHeight="1" x14ac:dyDescent="0.2">
      <c r="A15" s="40" t="s">
        <v>25</v>
      </c>
      <c r="B15" s="46" t="s">
        <v>26</v>
      </c>
      <c r="C15" s="36"/>
      <c r="D15" s="36"/>
      <c r="E15" s="44"/>
      <c r="F15" s="42" t="s">
        <v>16</v>
      </c>
      <c r="G15" s="20"/>
    </row>
    <row r="16" spans="1:7" ht="39" customHeight="1" x14ac:dyDescent="0.2">
      <c r="A16" s="40" t="s">
        <v>21</v>
      </c>
      <c r="B16" s="46" t="s">
        <v>41</v>
      </c>
      <c r="C16" s="36"/>
      <c r="D16" s="36"/>
      <c r="E16" s="44"/>
      <c r="F16" s="42" t="s">
        <v>42</v>
      </c>
      <c r="G16" s="20"/>
    </row>
    <row r="17" spans="1:7" ht="38.25" x14ac:dyDescent="0.2">
      <c r="A17" s="40" t="s">
        <v>23</v>
      </c>
      <c r="B17" s="46" t="s">
        <v>22</v>
      </c>
      <c r="C17" s="36"/>
      <c r="D17" s="36"/>
      <c r="E17" s="44"/>
      <c r="F17" s="42" t="s">
        <v>24</v>
      </c>
      <c r="G17" s="20"/>
    </row>
    <row r="18" spans="1:7" ht="25.5" x14ac:dyDescent="0.2">
      <c r="A18" s="29" t="s">
        <v>33</v>
      </c>
      <c r="B18" s="46"/>
      <c r="C18" s="36">
        <f>CRONOGRAMA!B10</f>
        <v>45670</v>
      </c>
      <c r="D18" s="36">
        <f>C18+4</f>
        <v>45674</v>
      </c>
      <c r="E18" s="44"/>
      <c r="F18" s="25" t="s">
        <v>8</v>
      </c>
      <c r="G18" s="20"/>
    </row>
    <row r="19" spans="1:7" ht="25.5" x14ac:dyDescent="0.2">
      <c r="A19" s="27" t="s">
        <v>34</v>
      </c>
      <c r="B19" s="46"/>
      <c r="C19" s="36">
        <f>D18+3</f>
        <v>45677</v>
      </c>
      <c r="D19" s="36">
        <f>C19+1</f>
        <v>45678</v>
      </c>
      <c r="E19" s="44"/>
      <c r="F19" s="35" t="s">
        <v>17</v>
      </c>
      <c r="G19" s="20"/>
    </row>
    <row r="20" spans="1:7" ht="25.5" x14ac:dyDescent="0.2">
      <c r="A20" s="27" t="s">
        <v>35</v>
      </c>
      <c r="B20" s="46"/>
      <c r="C20" s="36">
        <f>D19+1</f>
        <v>45679</v>
      </c>
      <c r="D20" s="36">
        <f>C20</f>
        <v>45679</v>
      </c>
      <c r="E20" s="44"/>
      <c r="F20" s="24" t="s">
        <v>10</v>
      </c>
      <c r="G20" s="20"/>
    </row>
    <row r="21" spans="1:7" x14ac:dyDescent="0.2">
      <c r="A21" s="39" t="s">
        <v>13</v>
      </c>
      <c r="B21" s="46"/>
      <c r="C21" s="38" t="s">
        <v>32</v>
      </c>
      <c r="D21" s="37" t="str">
        <f>C21</f>
        <v>Enero 2025</v>
      </c>
      <c r="E21" s="44"/>
      <c r="F21" s="24" t="s">
        <v>10</v>
      </c>
      <c r="G21" s="20"/>
    </row>
    <row r="22" spans="1:7" x14ac:dyDescent="0.2">
      <c r="A22" s="40"/>
      <c r="B22" s="46"/>
      <c r="C22" s="36"/>
      <c r="D22" s="36"/>
      <c r="E22" s="44"/>
      <c r="F22" s="42"/>
      <c r="G22" s="20"/>
    </row>
    <row r="23" spans="1:7" ht="20.25" customHeight="1" thickBot="1" x14ac:dyDescent="0.25">
      <c r="A23" s="48" t="s">
        <v>12</v>
      </c>
      <c r="B23" s="49"/>
      <c r="C23" s="60" t="s">
        <v>32</v>
      </c>
      <c r="D23" s="61"/>
      <c r="E23" s="50"/>
      <c r="F23" s="51"/>
      <c r="G23" s="20"/>
    </row>
    <row r="24" spans="1:7" x14ac:dyDescent="0.2">
      <c r="A24" s="21"/>
      <c r="B24" s="21"/>
      <c r="C24" s="22"/>
      <c r="D24" s="22"/>
      <c r="E24" s="22"/>
      <c r="F24" s="20"/>
      <c r="G24" s="20"/>
    </row>
  </sheetData>
  <mergeCells count="9">
    <mergeCell ref="C23:D23"/>
    <mergeCell ref="A2:F2"/>
    <mergeCell ref="A3:F3"/>
    <mergeCell ref="A4:F4"/>
    <mergeCell ref="A5:F5"/>
    <mergeCell ref="A8:A9"/>
    <mergeCell ref="C8:D8"/>
    <mergeCell ref="F8:F9"/>
    <mergeCell ref="B8:B9"/>
  </mergeCells>
  <printOptions horizontalCentered="1"/>
  <pageMargins left="0.62992125984251968" right="0.35433070866141736" top="0.39370078740157483" bottom="0.27559055118110237" header="0" footer="0.19685039370078741"/>
  <pageSetup paperSize="9" scale="9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7409" r:id="rId4">
          <objectPr defaultSize="0" autoPict="0" r:id="rId5">
            <anchor moveWithCells="1">
              <from>
                <xdr:col>0</xdr:col>
                <xdr:colOff>314325</xdr:colOff>
                <xdr:row>1</xdr:row>
                <xdr:rowOff>38100</xdr:rowOff>
              </from>
              <to>
                <xdr:col>0</xdr:col>
                <xdr:colOff>1485900</xdr:colOff>
                <xdr:row>4</xdr:row>
                <xdr:rowOff>47625</xdr:rowOff>
              </to>
            </anchor>
          </objectPr>
        </oleObject>
      </mc:Choice>
      <mc:Fallback>
        <oleObject progId="MSPhotoEd.3" shapeId="1740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CRONOGRAMA</vt:lpstr>
      <vt:lpstr>CRONOGRAMA DETALLADO</vt:lpstr>
      <vt:lpstr>'CRONOGRAMA DETALLADO'!Área_de_impresión</vt:lpstr>
    </vt:vector>
  </TitlesOfParts>
  <Company>SHIRLEY REYES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Ena Victoria Ramirez Coronel</cp:lastModifiedBy>
  <cp:lastPrinted>2024-12-16T17:37:15Z</cp:lastPrinted>
  <dcterms:created xsi:type="dcterms:W3CDTF">2002-08-07T14:47:14Z</dcterms:created>
  <dcterms:modified xsi:type="dcterms:W3CDTF">2024-12-16T17:37:18Z</dcterms:modified>
</cp:coreProperties>
</file>